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 (3)" sheetId="5" r:id="rId1"/>
    <sheet name="Лист1 (2)" sheetId="4" r:id="rId2"/>
  </sheets>
  <calcPr calcId="162913"/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7" i="5"/>
  <c r="C24" i="4"/>
  <c r="E24" i="4"/>
  <c r="G24" i="4"/>
  <c r="I24" i="4"/>
  <c r="K24" i="4"/>
  <c r="M24" i="4"/>
  <c r="O24" i="4"/>
  <c r="Q24" i="4"/>
  <c r="C25" i="4"/>
  <c r="E25" i="4"/>
  <c r="G25" i="4"/>
  <c r="I25" i="4"/>
  <c r="K25" i="4"/>
  <c r="M25" i="4"/>
  <c r="O25" i="4"/>
  <c r="Q25" i="4"/>
  <c r="C26" i="4"/>
  <c r="E26" i="4"/>
  <c r="G26" i="4"/>
  <c r="I26" i="4"/>
  <c r="K26" i="4"/>
  <c r="M26" i="4"/>
  <c r="O26" i="4"/>
  <c r="Q26" i="4"/>
  <c r="C27" i="4"/>
  <c r="E27" i="4"/>
  <c r="G27" i="4"/>
  <c r="I27" i="4"/>
  <c r="K27" i="4"/>
  <c r="M27" i="4"/>
  <c r="O27" i="4"/>
  <c r="Q27" i="4"/>
  <c r="C29" i="4"/>
  <c r="E29" i="4"/>
  <c r="G29" i="4"/>
  <c r="I29" i="4"/>
  <c r="K29" i="4"/>
  <c r="M29" i="4"/>
  <c r="O29" i="4"/>
  <c r="Q29" i="4"/>
  <c r="C30" i="4"/>
  <c r="E30" i="4"/>
  <c r="G30" i="4"/>
  <c r="I30" i="4"/>
  <c r="K30" i="4"/>
  <c r="M30" i="4"/>
  <c r="O30" i="4"/>
  <c r="Q30" i="4"/>
  <c r="C31" i="4"/>
  <c r="E31" i="4"/>
  <c r="G31" i="4"/>
  <c r="I31" i="4"/>
  <c r="K31" i="4"/>
  <c r="M31" i="4"/>
  <c r="O31" i="4"/>
  <c r="Q31" i="4"/>
  <c r="C32" i="4"/>
  <c r="E32" i="4"/>
  <c r="G32" i="4"/>
  <c r="I32" i="4"/>
  <c r="K32" i="4"/>
  <c r="M32" i="4"/>
  <c r="O32" i="4"/>
  <c r="Q32" i="4"/>
  <c r="B4" i="4"/>
  <c r="B32" i="4" s="1"/>
  <c r="C4" i="4"/>
  <c r="B10" i="4"/>
  <c r="C10" i="4"/>
  <c r="C16" i="4"/>
  <c r="D4" i="4"/>
  <c r="D21" i="4" s="1"/>
  <c r="E4" i="4"/>
  <c r="E21" i="4" s="1"/>
  <c r="F4" i="4"/>
  <c r="F21" i="4" s="1"/>
  <c r="G4" i="4"/>
  <c r="G21" i="4" s="1"/>
  <c r="H4" i="4"/>
  <c r="H21" i="4" s="1"/>
  <c r="I4" i="4"/>
  <c r="I21" i="4" s="1"/>
  <c r="J4" i="4"/>
  <c r="J21" i="4" s="1"/>
  <c r="K4" i="4"/>
  <c r="K21" i="4" s="1"/>
  <c r="L4" i="4"/>
  <c r="L21" i="4" s="1"/>
  <c r="M4" i="4"/>
  <c r="M21" i="4" s="1"/>
  <c r="N4" i="4"/>
  <c r="N21" i="4" s="1"/>
  <c r="O4" i="4"/>
  <c r="O21" i="4" s="1"/>
  <c r="P4" i="4"/>
  <c r="P21" i="4" s="1"/>
  <c r="Q4" i="4"/>
  <c r="Q21" i="4" s="1"/>
  <c r="R4" i="4"/>
  <c r="R21" i="4" s="1"/>
  <c r="B16" i="4" l="1"/>
  <c r="R32" i="4"/>
  <c r="P32" i="4"/>
  <c r="N32" i="4"/>
  <c r="L32" i="4"/>
  <c r="J32" i="4"/>
  <c r="H32" i="4"/>
  <c r="F32" i="4"/>
  <c r="D32" i="4"/>
  <c r="R31" i="4"/>
  <c r="P31" i="4"/>
  <c r="N31" i="4"/>
  <c r="L31" i="4"/>
  <c r="J31" i="4"/>
  <c r="H31" i="4"/>
  <c r="F31" i="4"/>
  <c r="D31" i="4"/>
  <c r="R30" i="4"/>
  <c r="P30" i="4"/>
  <c r="N30" i="4"/>
  <c r="L30" i="4"/>
  <c r="J30" i="4"/>
  <c r="H30" i="4"/>
  <c r="F30" i="4"/>
  <c r="D30" i="4"/>
  <c r="R29" i="4"/>
  <c r="P29" i="4"/>
  <c r="N29" i="4"/>
  <c r="L29" i="4"/>
  <c r="J29" i="4"/>
  <c r="H29" i="4"/>
  <c r="F29" i="4"/>
  <c r="D29" i="4"/>
  <c r="R27" i="4"/>
  <c r="P27" i="4"/>
  <c r="N27" i="4"/>
  <c r="L27" i="4"/>
  <c r="J27" i="4"/>
  <c r="H27" i="4"/>
  <c r="F27" i="4"/>
  <c r="D27" i="4"/>
  <c r="R26" i="4"/>
  <c r="P26" i="4"/>
  <c r="N26" i="4"/>
  <c r="L26" i="4"/>
  <c r="J26" i="4"/>
  <c r="H26" i="4"/>
  <c r="F26" i="4"/>
  <c r="D26" i="4"/>
  <c r="R25" i="4"/>
  <c r="P25" i="4"/>
  <c r="N25" i="4"/>
  <c r="L25" i="4"/>
  <c r="J25" i="4"/>
  <c r="H25" i="4"/>
  <c r="F25" i="4"/>
  <c r="D25" i="4"/>
  <c r="R24" i="4"/>
  <c r="P24" i="4"/>
  <c r="N24" i="4"/>
  <c r="L24" i="4"/>
  <c r="J24" i="4"/>
  <c r="H24" i="4"/>
  <c r="F24" i="4"/>
  <c r="D24" i="4"/>
  <c r="B24" i="4"/>
  <c r="B25" i="4"/>
  <c r="B26" i="4"/>
  <c r="B27" i="4"/>
  <c r="B29" i="4"/>
  <c r="B30" i="4"/>
  <c r="B31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B21" i="4"/>
  <c r="C21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</calcChain>
</file>

<file path=xl/sharedStrings.xml><?xml version="1.0" encoding="utf-8"?>
<sst xmlns="http://schemas.openxmlformats.org/spreadsheetml/2006/main" count="106" uniqueCount="45">
  <si>
    <t>8а</t>
  </si>
  <si>
    <t>8б</t>
  </si>
  <si>
    <t>8в</t>
  </si>
  <si>
    <t>9а</t>
  </si>
  <si>
    <t>9б</t>
  </si>
  <si>
    <t>9в</t>
  </si>
  <si>
    <t>9г</t>
  </si>
  <si>
    <t>10а</t>
  </si>
  <si>
    <t>10б</t>
  </si>
  <si>
    <t>10в</t>
  </si>
  <si>
    <t>10г</t>
  </si>
  <si>
    <t>10д</t>
  </si>
  <si>
    <t>11а</t>
  </si>
  <si>
    <t>11б</t>
  </si>
  <si>
    <t>11в</t>
  </si>
  <si>
    <t>11г</t>
  </si>
  <si>
    <t>11д</t>
  </si>
  <si>
    <t>учнів у класі</t>
  </si>
  <si>
    <t>присутні на моніторингу</t>
  </si>
  <si>
    <t>МАТЕМАТИКА</t>
  </si>
  <si>
    <t>високий рівень</t>
  </si>
  <si>
    <t xml:space="preserve">достатній рівень </t>
  </si>
  <si>
    <t>середній рівень</t>
  </si>
  <si>
    <t>початковий рівень</t>
  </si>
  <si>
    <t>УКРАЇНСЬКА МОВА</t>
  </si>
  <si>
    <t>ЯКІСТЬ ЗНАНЬ</t>
  </si>
  <si>
    <t>високий + достатній рівень</t>
  </si>
  <si>
    <t>достатній рівень</t>
  </si>
  <si>
    <t>якість знань</t>
  </si>
  <si>
    <t>МАТЕМАТИКА, %</t>
  </si>
  <si>
    <t>УКРАЇНСЬКА МОВА, %</t>
  </si>
  <si>
    <t>Результати зимової сесії учнів</t>
  </si>
  <si>
    <t xml:space="preserve">клас </t>
  </si>
  <si>
    <t>присутні на заліку</t>
  </si>
  <si>
    <t>з них отримали оцінку</t>
  </si>
  <si>
    <t>високого рівня</t>
  </si>
  <si>
    <t>достатнього рівня</t>
  </si>
  <si>
    <t>середнього рівня</t>
  </si>
  <si>
    <t>початкового рівня</t>
  </si>
  <si>
    <t>предмет</t>
  </si>
  <si>
    <t>українська мова</t>
  </si>
  <si>
    <t>іноземна мова</t>
  </si>
  <si>
    <t>біологія</t>
  </si>
  <si>
    <t>математика</t>
  </si>
  <si>
    <t>історія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</si>
</sst>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3" workbookViewId="0">
      <selection activeCell="I1" sqref="A1:XFD1"/>
    </sheetView>
  </sheetViews>
  <sheetFormatPr defaultRowHeight="15" x14ac:dyDescent="0.25"/>
  <cols>
    <col min="1" max="1" width="6.5703125" customWidth="1"/>
    <col min="2" max="2" width="18" customWidth="1"/>
    <col min="3" max="3" width="8" customWidth="1"/>
    <col min="4" max="4" width="9.7109375" customWidth="1"/>
    <col min="5" max="5" width="10.140625" customWidth="1"/>
    <col min="6" max="6" width="14" customWidth="1"/>
    <col min="7" max="7" width="11.85546875" customWidth="1"/>
    <col min="8" max="8" width="13.5703125" customWidth="1"/>
  </cols>
  <sheetData>
    <row r="1" spans="1:8" ht="15.75" customHeight="1" x14ac:dyDescent="0.25">
      <c r="A1" s="8" t="s">
        <v>31</v>
      </c>
      <c r="B1" s="8"/>
      <c r="C1" s="8"/>
      <c r="D1" s="8"/>
      <c r="E1" s="8"/>
      <c r="F1" s="8"/>
      <c r="G1" s="8"/>
      <c r="H1" s="8"/>
    </row>
    <row r="2" spans="1:8" ht="15.75" customHeight="1" x14ac:dyDescent="0.25">
      <c r="A2" s="8"/>
      <c r="B2" s="8"/>
      <c r="C2" s="8"/>
      <c r="D2" s="8"/>
      <c r="E2" s="8"/>
      <c r="F2" s="8"/>
      <c r="G2" s="8"/>
      <c r="H2" s="8"/>
    </row>
    <row r="3" spans="1:8" ht="15.75" customHeight="1" x14ac:dyDescent="0.25">
      <c r="A3" s="8"/>
      <c r="B3" s="8"/>
      <c r="C3" s="8"/>
      <c r="D3" s="8"/>
      <c r="E3" s="8"/>
      <c r="F3" s="8"/>
      <c r="G3" s="8"/>
      <c r="H3" s="8"/>
    </row>
    <row r="4" spans="1:8" ht="15.75" customHeight="1" x14ac:dyDescent="0.25">
      <c r="A4" s="9"/>
      <c r="B4" s="9"/>
      <c r="C4" s="9"/>
      <c r="D4" s="9"/>
      <c r="E4" s="9"/>
      <c r="F4" s="9"/>
      <c r="G4" s="9"/>
      <c r="H4" s="9"/>
    </row>
    <row r="5" spans="1:8" x14ac:dyDescent="0.25">
      <c r="A5" s="15" t="s">
        <v>32</v>
      </c>
      <c r="B5" s="15" t="s">
        <v>39</v>
      </c>
      <c r="C5" s="13" t="s">
        <v>17</v>
      </c>
      <c r="D5" s="13" t="s">
        <v>33</v>
      </c>
      <c r="E5" s="10" t="s">
        <v>34</v>
      </c>
      <c r="F5" s="11"/>
      <c r="G5" s="11"/>
      <c r="H5" s="12"/>
    </row>
    <row r="6" spans="1:8" ht="25.5" customHeight="1" x14ac:dyDescent="0.25">
      <c r="A6" s="16"/>
      <c r="B6" s="16"/>
      <c r="C6" s="14"/>
      <c r="D6" s="14"/>
      <c r="E6" s="7" t="s">
        <v>35</v>
      </c>
      <c r="F6" s="7" t="s">
        <v>36</v>
      </c>
      <c r="G6" s="7" t="s">
        <v>37</v>
      </c>
      <c r="H6" s="7" t="s">
        <v>38</v>
      </c>
    </row>
    <row r="7" spans="1:8" x14ac:dyDescent="0.25">
      <c r="A7" s="6" t="s">
        <v>0</v>
      </c>
      <c r="B7" s="6" t="s">
        <v>40</v>
      </c>
      <c r="C7" s="6">
        <v>29</v>
      </c>
      <c r="D7" s="6">
        <f>E7+F7+G7+H7</f>
        <v>29</v>
      </c>
      <c r="E7" s="6">
        <v>10</v>
      </c>
      <c r="F7" s="6">
        <v>10</v>
      </c>
      <c r="G7" s="6">
        <v>8</v>
      </c>
      <c r="H7" s="6">
        <v>1</v>
      </c>
    </row>
    <row r="8" spans="1:8" x14ac:dyDescent="0.25">
      <c r="A8" s="6"/>
      <c r="B8" s="6" t="s">
        <v>43</v>
      </c>
      <c r="C8" s="6">
        <v>29</v>
      </c>
      <c r="D8" s="6">
        <f t="shared" ref="D8:D40" si="0">E8+F8+G8+H8</f>
        <v>29</v>
      </c>
      <c r="E8" s="6">
        <v>4</v>
      </c>
      <c r="F8" s="6">
        <v>9</v>
      </c>
      <c r="G8" s="6">
        <v>12</v>
      </c>
      <c r="H8" s="6">
        <v>4</v>
      </c>
    </row>
    <row r="9" spans="1:8" x14ac:dyDescent="0.25">
      <c r="A9" s="6" t="s">
        <v>1</v>
      </c>
      <c r="B9" s="6" t="s">
        <v>40</v>
      </c>
      <c r="C9" s="6">
        <v>32</v>
      </c>
      <c r="D9" s="6">
        <f t="shared" si="0"/>
        <v>29</v>
      </c>
      <c r="E9" s="6">
        <v>0</v>
      </c>
      <c r="F9" s="6">
        <v>8</v>
      </c>
      <c r="G9" s="6">
        <v>15</v>
      </c>
      <c r="H9" s="6">
        <v>6</v>
      </c>
    </row>
    <row r="10" spans="1:8" x14ac:dyDescent="0.25">
      <c r="A10" s="6"/>
      <c r="B10" s="6" t="s">
        <v>42</v>
      </c>
      <c r="C10" s="6">
        <v>32</v>
      </c>
      <c r="D10" s="6">
        <f t="shared" si="0"/>
        <v>29</v>
      </c>
      <c r="E10" s="6">
        <v>6</v>
      </c>
      <c r="F10" s="6">
        <v>15</v>
      </c>
      <c r="G10" s="6">
        <v>6</v>
      </c>
      <c r="H10" s="6">
        <v>2</v>
      </c>
    </row>
    <row r="11" spans="1:8" x14ac:dyDescent="0.25">
      <c r="A11" s="6" t="s">
        <v>2</v>
      </c>
      <c r="B11" s="6" t="s">
        <v>40</v>
      </c>
      <c r="C11" s="6">
        <v>25</v>
      </c>
      <c r="D11" s="6">
        <f t="shared" si="0"/>
        <v>23</v>
      </c>
      <c r="E11" s="6">
        <v>0</v>
      </c>
      <c r="F11" s="6">
        <v>3</v>
      </c>
      <c r="G11" s="6">
        <v>16</v>
      </c>
      <c r="H11" s="6">
        <v>4</v>
      </c>
    </row>
    <row r="12" spans="1:8" x14ac:dyDescent="0.25">
      <c r="A12" s="6"/>
      <c r="B12" s="6" t="s">
        <v>42</v>
      </c>
      <c r="C12" s="6">
        <v>25</v>
      </c>
      <c r="D12" s="6">
        <f t="shared" si="0"/>
        <v>23</v>
      </c>
      <c r="E12" s="6">
        <v>1</v>
      </c>
      <c r="F12" s="6">
        <v>8</v>
      </c>
      <c r="G12" s="6">
        <v>11</v>
      </c>
      <c r="H12" s="6">
        <v>3</v>
      </c>
    </row>
    <row r="13" spans="1:8" x14ac:dyDescent="0.25">
      <c r="A13" s="6" t="s">
        <v>3</v>
      </c>
      <c r="B13" s="6" t="s">
        <v>41</v>
      </c>
      <c r="C13" s="6">
        <v>31</v>
      </c>
      <c r="D13" s="6">
        <f t="shared" si="0"/>
        <v>31</v>
      </c>
      <c r="E13" s="6">
        <v>10</v>
      </c>
      <c r="F13" s="6">
        <v>16</v>
      </c>
      <c r="G13" s="6">
        <v>5</v>
      </c>
      <c r="H13" s="6">
        <v>0</v>
      </c>
    </row>
    <row r="14" spans="1:8" x14ac:dyDescent="0.25">
      <c r="A14" s="6"/>
      <c r="B14" s="6" t="s">
        <v>43</v>
      </c>
      <c r="C14" s="6">
        <v>31</v>
      </c>
      <c r="D14" s="6">
        <f t="shared" si="0"/>
        <v>31</v>
      </c>
      <c r="E14" s="6">
        <v>18</v>
      </c>
      <c r="F14" s="6">
        <v>11</v>
      </c>
      <c r="G14" s="6">
        <v>2</v>
      </c>
      <c r="H14" s="6">
        <v>0</v>
      </c>
    </row>
    <row r="15" spans="1:8" x14ac:dyDescent="0.25">
      <c r="A15" s="6" t="s">
        <v>4</v>
      </c>
      <c r="B15" s="6" t="s">
        <v>41</v>
      </c>
      <c r="C15" s="6">
        <v>31</v>
      </c>
      <c r="D15" s="6">
        <f t="shared" si="0"/>
        <v>29</v>
      </c>
      <c r="E15" s="6">
        <v>5</v>
      </c>
      <c r="F15" s="6">
        <v>18</v>
      </c>
      <c r="G15" s="6">
        <v>6</v>
      </c>
      <c r="H15" s="6">
        <v>0</v>
      </c>
    </row>
    <row r="16" spans="1:8" x14ac:dyDescent="0.25">
      <c r="A16" s="6"/>
      <c r="B16" s="6" t="s">
        <v>42</v>
      </c>
      <c r="C16" s="6">
        <v>31</v>
      </c>
      <c r="D16" s="6">
        <f t="shared" si="0"/>
        <v>29</v>
      </c>
      <c r="E16" s="6">
        <v>3</v>
      </c>
      <c r="F16" s="6">
        <v>20</v>
      </c>
      <c r="G16" s="6">
        <v>6</v>
      </c>
      <c r="H16" s="6">
        <v>0</v>
      </c>
    </row>
    <row r="17" spans="1:8" x14ac:dyDescent="0.25">
      <c r="A17" s="6" t="s">
        <v>5</v>
      </c>
      <c r="B17" s="6" t="s">
        <v>41</v>
      </c>
      <c r="C17" s="6">
        <v>31</v>
      </c>
      <c r="D17" s="6">
        <f t="shared" si="0"/>
        <v>30</v>
      </c>
      <c r="E17" s="6">
        <v>4</v>
      </c>
      <c r="F17" s="6">
        <v>17</v>
      </c>
      <c r="G17" s="6">
        <v>8</v>
      </c>
      <c r="H17" s="6">
        <v>1</v>
      </c>
    </row>
    <row r="18" spans="1:8" x14ac:dyDescent="0.25">
      <c r="A18" s="6"/>
      <c r="B18" s="6" t="s">
        <v>44</v>
      </c>
      <c r="C18" s="6">
        <v>31</v>
      </c>
      <c r="D18" s="6">
        <f t="shared" si="0"/>
        <v>30</v>
      </c>
      <c r="E18" s="6">
        <v>22</v>
      </c>
      <c r="F18" s="6">
        <v>6</v>
      </c>
      <c r="G18" s="6">
        <v>2</v>
      </c>
      <c r="H18" s="6">
        <v>0</v>
      </c>
    </row>
    <row r="19" spans="1:8" x14ac:dyDescent="0.25">
      <c r="A19" s="6" t="s">
        <v>6</v>
      </c>
      <c r="B19" s="6" t="s">
        <v>41</v>
      </c>
      <c r="C19" s="6">
        <v>28</v>
      </c>
      <c r="D19" s="6">
        <f t="shared" si="0"/>
        <v>28</v>
      </c>
      <c r="E19" s="6">
        <v>1</v>
      </c>
      <c r="F19" s="6">
        <v>5</v>
      </c>
      <c r="G19" s="6">
        <v>16</v>
      </c>
      <c r="H19" s="6">
        <v>6</v>
      </c>
    </row>
    <row r="20" spans="1:8" x14ac:dyDescent="0.25">
      <c r="A20" s="6"/>
      <c r="B20" s="6" t="s">
        <v>42</v>
      </c>
      <c r="C20" s="6">
        <v>28</v>
      </c>
      <c r="D20" s="6">
        <f t="shared" si="0"/>
        <v>28</v>
      </c>
      <c r="E20" s="6">
        <v>0</v>
      </c>
      <c r="F20" s="6">
        <v>0</v>
      </c>
      <c r="G20" s="6">
        <v>20</v>
      </c>
      <c r="H20" s="6">
        <v>8</v>
      </c>
    </row>
    <row r="21" spans="1:8" x14ac:dyDescent="0.25">
      <c r="A21" s="6" t="s">
        <v>7</v>
      </c>
      <c r="B21" s="6" t="s">
        <v>40</v>
      </c>
      <c r="C21" s="6">
        <v>30</v>
      </c>
      <c r="D21" s="6">
        <f t="shared" si="0"/>
        <v>26</v>
      </c>
      <c r="E21" s="6">
        <v>7</v>
      </c>
      <c r="F21" s="6">
        <v>16</v>
      </c>
      <c r="G21" s="6">
        <v>3</v>
      </c>
      <c r="H21" s="6">
        <v>0</v>
      </c>
    </row>
    <row r="22" spans="1:8" x14ac:dyDescent="0.25">
      <c r="A22" s="6"/>
      <c r="B22" s="6" t="s">
        <v>43</v>
      </c>
      <c r="C22" s="6">
        <v>30</v>
      </c>
      <c r="D22" s="6">
        <f t="shared" si="0"/>
        <v>26</v>
      </c>
      <c r="E22" s="6">
        <v>20</v>
      </c>
      <c r="F22" s="6">
        <v>5</v>
      </c>
      <c r="G22" s="6">
        <v>1</v>
      </c>
      <c r="H22" s="6">
        <v>0</v>
      </c>
    </row>
    <row r="23" spans="1:8" x14ac:dyDescent="0.25">
      <c r="A23" s="6" t="s">
        <v>8</v>
      </c>
      <c r="B23" s="6" t="s">
        <v>40</v>
      </c>
      <c r="C23" s="6">
        <v>30</v>
      </c>
      <c r="D23" s="6">
        <f t="shared" si="0"/>
        <v>21</v>
      </c>
      <c r="E23" s="6">
        <v>8</v>
      </c>
      <c r="F23" s="6">
        <v>10</v>
      </c>
      <c r="G23" s="6">
        <v>3</v>
      </c>
      <c r="H23" s="6">
        <v>0</v>
      </c>
    </row>
    <row r="24" spans="1:8" x14ac:dyDescent="0.25">
      <c r="A24" s="6"/>
      <c r="B24" s="6" t="s">
        <v>42</v>
      </c>
      <c r="C24" s="6">
        <v>30</v>
      </c>
      <c r="D24" s="6">
        <f t="shared" si="0"/>
        <v>21</v>
      </c>
      <c r="E24" s="6">
        <v>11</v>
      </c>
      <c r="F24" s="6">
        <v>9</v>
      </c>
      <c r="G24" s="6">
        <v>1</v>
      </c>
      <c r="H24" s="6">
        <v>0</v>
      </c>
    </row>
    <row r="25" spans="1:8" x14ac:dyDescent="0.25">
      <c r="A25" s="6" t="s">
        <v>9</v>
      </c>
      <c r="B25" s="6" t="s">
        <v>40</v>
      </c>
      <c r="C25" s="6">
        <v>27</v>
      </c>
      <c r="D25" s="6">
        <f t="shared" si="0"/>
        <v>26</v>
      </c>
      <c r="E25" s="6">
        <v>6</v>
      </c>
      <c r="F25" s="6">
        <v>15</v>
      </c>
      <c r="G25" s="6">
        <v>5</v>
      </c>
      <c r="H25" s="6">
        <v>0</v>
      </c>
    </row>
    <row r="26" spans="1:8" x14ac:dyDescent="0.25">
      <c r="A26" s="6"/>
      <c r="B26" s="6" t="s">
        <v>44</v>
      </c>
      <c r="C26" s="6">
        <v>27</v>
      </c>
      <c r="D26" s="6">
        <f t="shared" si="0"/>
        <v>26</v>
      </c>
      <c r="E26" s="6">
        <v>9</v>
      </c>
      <c r="F26" s="6">
        <v>11</v>
      </c>
      <c r="G26" s="6">
        <v>6</v>
      </c>
      <c r="H26" s="6">
        <v>0</v>
      </c>
    </row>
    <row r="27" spans="1:8" x14ac:dyDescent="0.25">
      <c r="A27" s="6" t="s">
        <v>10</v>
      </c>
      <c r="B27" s="6" t="s">
        <v>40</v>
      </c>
      <c r="C27" s="6">
        <v>29</v>
      </c>
      <c r="D27" s="6">
        <f t="shared" si="0"/>
        <v>28</v>
      </c>
      <c r="E27" s="6">
        <v>1</v>
      </c>
      <c r="F27" s="6">
        <v>11</v>
      </c>
      <c r="G27" s="6">
        <v>15</v>
      </c>
      <c r="H27" s="6">
        <v>1</v>
      </c>
    </row>
    <row r="28" spans="1:8" x14ac:dyDescent="0.25">
      <c r="A28" s="6"/>
      <c r="B28" s="6" t="s">
        <v>43</v>
      </c>
      <c r="C28" s="6">
        <v>29</v>
      </c>
      <c r="D28" s="6">
        <f t="shared" si="0"/>
        <v>28</v>
      </c>
      <c r="E28" s="6">
        <v>7</v>
      </c>
      <c r="F28" s="6">
        <v>10</v>
      </c>
      <c r="G28" s="6">
        <v>9</v>
      </c>
      <c r="H28" s="6">
        <v>2</v>
      </c>
    </row>
    <row r="29" spans="1:8" x14ac:dyDescent="0.25">
      <c r="A29" s="6" t="s">
        <v>11</v>
      </c>
      <c r="B29" s="6" t="s">
        <v>40</v>
      </c>
      <c r="C29" s="6">
        <v>28</v>
      </c>
      <c r="D29" s="6">
        <f t="shared" si="0"/>
        <v>27</v>
      </c>
      <c r="E29" s="6">
        <v>0</v>
      </c>
      <c r="F29" s="6">
        <v>8</v>
      </c>
      <c r="G29" s="6">
        <v>13</v>
      </c>
      <c r="H29" s="6">
        <v>6</v>
      </c>
    </row>
    <row r="30" spans="1:8" x14ac:dyDescent="0.25">
      <c r="A30" s="6"/>
      <c r="B30" s="6" t="s">
        <v>42</v>
      </c>
      <c r="C30" s="6">
        <v>28</v>
      </c>
      <c r="D30" s="6">
        <f t="shared" si="0"/>
        <v>27</v>
      </c>
      <c r="E30" s="6">
        <v>2</v>
      </c>
      <c r="F30" s="6">
        <v>7</v>
      </c>
      <c r="G30" s="6">
        <v>17</v>
      </c>
      <c r="H30" s="6">
        <v>1</v>
      </c>
    </row>
    <row r="31" spans="1:8" x14ac:dyDescent="0.25">
      <c r="A31" s="6" t="s">
        <v>12</v>
      </c>
      <c r="B31" s="6" t="s">
        <v>40</v>
      </c>
      <c r="C31" s="6">
        <v>28</v>
      </c>
      <c r="D31" s="6">
        <f t="shared" si="0"/>
        <v>27</v>
      </c>
      <c r="E31" s="6">
        <v>6</v>
      </c>
      <c r="F31" s="6">
        <v>14</v>
      </c>
      <c r="G31" s="6">
        <v>7</v>
      </c>
      <c r="H31" s="6">
        <v>0</v>
      </c>
    </row>
    <row r="32" spans="1:8" x14ac:dyDescent="0.25">
      <c r="A32" s="6"/>
      <c r="B32" s="6" t="s">
        <v>43</v>
      </c>
      <c r="C32" s="6">
        <v>28</v>
      </c>
      <c r="D32" s="6">
        <f t="shared" si="0"/>
        <v>27</v>
      </c>
      <c r="E32" s="6">
        <v>15</v>
      </c>
      <c r="F32" s="6">
        <v>11</v>
      </c>
      <c r="G32" s="6">
        <v>1</v>
      </c>
      <c r="H32" s="6">
        <v>0</v>
      </c>
    </row>
    <row r="33" spans="1:8" x14ac:dyDescent="0.25">
      <c r="A33" s="6" t="s">
        <v>13</v>
      </c>
      <c r="B33" s="6" t="s">
        <v>41</v>
      </c>
      <c r="C33" s="6">
        <v>31</v>
      </c>
      <c r="D33" s="6">
        <f t="shared" si="0"/>
        <v>28</v>
      </c>
      <c r="E33" s="6">
        <v>11</v>
      </c>
      <c r="F33" s="6">
        <v>13</v>
      </c>
      <c r="G33" s="6">
        <v>4</v>
      </c>
      <c r="H33" s="6">
        <v>0</v>
      </c>
    </row>
    <row r="34" spans="1:8" x14ac:dyDescent="0.25">
      <c r="A34" s="6"/>
      <c r="B34" s="6" t="s">
        <v>42</v>
      </c>
      <c r="C34" s="6">
        <v>31</v>
      </c>
      <c r="D34" s="6">
        <f t="shared" si="0"/>
        <v>28</v>
      </c>
      <c r="E34" s="6">
        <v>16</v>
      </c>
      <c r="F34" s="6">
        <v>12</v>
      </c>
      <c r="G34" s="6">
        <v>0</v>
      </c>
      <c r="H34" s="6">
        <v>0</v>
      </c>
    </row>
    <row r="35" spans="1:8" x14ac:dyDescent="0.25">
      <c r="A35" s="6" t="s">
        <v>14</v>
      </c>
      <c r="B35" s="6" t="s">
        <v>41</v>
      </c>
      <c r="C35" s="6">
        <v>30</v>
      </c>
      <c r="D35" s="6">
        <f t="shared" si="0"/>
        <v>27</v>
      </c>
      <c r="E35" s="6">
        <v>9</v>
      </c>
      <c r="F35" s="6">
        <v>14</v>
      </c>
      <c r="G35" s="6">
        <v>4</v>
      </c>
      <c r="H35" s="6">
        <v>0</v>
      </c>
    </row>
    <row r="36" spans="1:8" x14ac:dyDescent="0.25">
      <c r="A36" s="6"/>
      <c r="B36" s="6" t="s">
        <v>44</v>
      </c>
      <c r="C36" s="6">
        <v>30</v>
      </c>
      <c r="D36" s="6">
        <f t="shared" si="0"/>
        <v>27</v>
      </c>
      <c r="E36" s="6">
        <v>11</v>
      </c>
      <c r="F36" s="6">
        <v>13</v>
      </c>
      <c r="G36" s="6">
        <v>3</v>
      </c>
      <c r="H36" s="6">
        <v>0</v>
      </c>
    </row>
    <row r="37" spans="1:8" x14ac:dyDescent="0.25">
      <c r="A37" s="6" t="s">
        <v>15</v>
      </c>
      <c r="B37" s="6" t="s">
        <v>41</v>
      </c>
      <c r="C37" s="6">
        <v>27</v>
      </c>
      <c r="D37" s="6">
        <f t="shared" si="0"/>
        <v>25</v>
      </c>
      <c r="E37" s="6">
        <v>5</v>
      </c>
      <c r="F37" s="6">
        <v>13</v>
      </c>
      <c r="G37" s="6">
        <v>5</v>
      </c>
      <c r="H37" s="6">
        <v>2</v>
      </c>
    </row>
    <row r="38" spans="1:8" x14ac:dyDescent="0.25">
      <c r="A38" s="6"/>
      <c r="B38" s="6" t="s">
        <v>43</v>
      </c>
      <c r="C38" s="6">
        <v>27</v>
      </c>
      <c r="D38" s="6">
        <f t="shared" si="0"/>
        <v>25</v>
      </c>
      <c r="E38" s="6">
        <v>14</v>
      </c>
      <c r="F38" s="6">
        <v>9</v>
      </c>
      <c r="G38" s="6">
        <v>1</v>
      </c>
      <c r="H38" s="6">
        <v>1</v>
      </c>
    </row>
    <row r="39" spans="1:8" x14ac:dyDescent="0.25">
      <c r="A39" s="6" t="s">
        <v>16</v>
      </c>
      <c r="B39" s="6" t="s">
        <v>41</v>
      </c>
      <c r="C39" s="6">
        <v>29</v>
      </c>
      <c r="D39" s="6">
        <f t="shared" si="0"/>
        <v>26</v>
      </c>
      <c r="E39" s="6">
        <v>2</v>
      </c>
      <c r="F39" s="6">
        <v>6</v>
      </c>
      <c r="G39" s="6">
        <v>15</v>
      </c>
      <c r="H39" s="6">
        <v>3</v>
      </c>
    </row>
    <row r="40" spans="1:8" x14ac:dyDescent="0.25">
      <c r="A40" s="6"/>
      <c r="B40" s="6" t="s">
        <v>42</v>
      </c>
      <c r="C40" s="6">
        <v>29</v>
      </c>
      <c r="D40" s="6">
        <f t="shared" si="0"/>
        <v>26</v>
      </c>
      <c r="E40" s="6">
        <v>1</v>
      </c>
      <c r="F40" s="6">
        <v>8</v>
      </c>
      <c r="G40" s="6">
        <v>13</v>
      </c>
      <c r="H40" s="6">
        <v>4</v>
      </c>
    </row>
  </sheetData>
  <mergeCells count="6">
    <mergeCell ref="A1:H4"/>
    <mergeCell ref="E5:H5"/>
    <mergeCell ref="D5:D6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2"/>
  <sheetViews>
    <sheetView tabSelected="1" workbookViewId="0">
      <selection activeCell="B2" sqref="B2:R2"/>
    </sheetView>
  </sheetViews>
  <sheetFormatPr defaultRowHeight="15" x14ac:dyDescent="0.25"/>
  <cols>
    <col min="1" max="1" width="16.7109375" customWidth="1"/>
    <col min="2" max="3" width="5.28515625" customWidth="1"/>
    <col min="4" max="4" width="5.140625" customWidth="1"/>
    <col min="5" max="5" width="5.28515625" customWidth="1"/>
    <col min="6" max="6" width="4.7109375" customWidth="1"/>
    <col min="7" max="7" width="5.140625" customWidth="1"/>
    <col min="8" max="8" width="4.7109375" customWidth="1"/>
    <col min="9" max="9" width="5" customWidth="1"/>
    <col min="10" max="10" width="4.5703125" customWidth="1"/>
    <col min="11" max="11" width="5.28515625" customWidth="1"/>
    <col min="12" max="12" width="5.140625" customWidth="1"/>
    <col min="13" max="13" width="5.5703125" customWidth="1"/>
    <col min="14" max="14" width="5.28515625" customWidth="1"/>
    <col min="15" max="15" width="5.7109375" customWidth="1"/>
    <col min="16" max="16" width="5" customWidth="1"/>
    <col min="17" max="17" width="5.28515625" customWidth="1"/>
    <col min="18" max="18" width="5.7109375" customWidth="1"/>
  </cols>
  <sheetData>
    <row r="2" spans="1:18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</row>
    <row r="3" spans="1:18" x14ac:dyDescent="0.25">
      <c r="A3" s="2" t="s">
        <v>17</v>
      </c>
      <c r="B3" s="2">
        <v>29</v>
      </c>
      <c r="C3" s="2">
        <v>30</v>
      </c>
      <c r="D3" s="2">
        <v>26</v>
      </c>
      <c r="E3" s="2">
        <v>31</v>
      </c>
      <c r="F3" s="2">
        <v>31</v>
      </c>
      <c r="G3" s="2">
        <v>30</v>
      </c>
      <c r="H3" s="2">
        <v>29</v>
      </c>
      <c r="I3" s="2">
        <v>30</v>
      </c>
      <c r="J3" s="2">
        <v>30</v>
      </c>
      <c r="K3" s="2">
        <v>29</v>
      </c>
      <c r="L3" s="2">
        <v>29</v>
      </c>
      <c r="M3" s="2">
        <v>28</v>
      </c>
      <c r="N3" s="2">
        <v>28</v>
      </c>
      <c r="O3" s="2">
        <v>31</v>
      </c>
      <c r="P3" s="2">
        <v>30</v>
      </c>
      <c r="Q3" s="2">
        <v>27</v>
      </c>
      <c r="R3" s="2">
        <v>29</v>
      </c>
    </row>
    <row r="4" spans="1:18" ht="30" x14ac:dyDescent="0.25">
      <c r="A4" s="4" t="s">
        <v>18</v>
      </c>
      <c r="B4">
        <f>B6+B7+B8+B9</f>
        <v>26</v>
      </c>
      <c r="C4">
        <f t="shared" ref="C4:R4" si="0">C6+C7+C8+C9</f>
        <v>32</v>
      </c>
      <c r="D4">
        <f t="shared" si="0"/>
        <v>22</v>
      </c>
      <c r="E4">
        <f t="shared" si="0"/>
        <v>28</v>
      </c>
      <c r="F4">
        <f t="shared" si="0"/>
        <v>29</v>
      </c>
      <c r="G4">
        <f t="shared" si="0"/>
        <v>29</v>
      </c>
      <c r="H4">
        <f t="shared" si="0"/>
        <v>22</v>
      </c>
      <c r="I4">
        <f t="shared" si="0"/>
        <v>26</v>
      </c>
      <c r="J4">
        <f t="shared" si="0"/>
        <v>23</v>
      </c>
      <c r="K4">
        <f t="shared" si="0"/>
        <v>23</v>
      </c>
      <c r="L4">
        <f t="shared" si="0"/>
        <v>27</v>
      </c>
      <c r="M4">
        <f t="shared" si="0"/>
        <v>22</v>
      </c>
      <c r="N4">
        <f t="shared" si="0"/>
        <v>22</v>
      </c>
      <c r="O4">
        <f t="shared" si="0"/>
        <v>28</v>
      </c>
      <c r="P4">
        <f t="shared" si="0"/>
        <v>19</v>
      </c>
      <c r="Q4">
        <f t="shared" si="0"/>
        <v>24</v>
      </c>
      <c r="R4">
        <f t="shared" si="0"/>
        <v>22</v>
      </c>
    </row>
    <row r="5" spans="1:18" x14ac:dyDescent="0.25">
      <c r="A5" s="5" t="s">
        <v>19</v>
      </c>
    </row>
    <row r="6" spans="1:18" x14ac:dyDescent="0.25">
      <c r="A6" t="s">
        <v>20</v>
      </c>
      <c r="B6">
        <v>4</v>
      </c>
      <c r="C6">
        <v>3</v>
      </c>
      <c r="D6">
        <v>2</v>
      </c>
      <c r="E6">
        <v>19</v>
      </c>
      <c r="F6">
        <v>1</v>
      </c>
      <c r="G6">
        <v>0</v>
      </c>
      <c r="H6">
        <v>0</v>
      </c>
      <c r="I6">
        <v>18</v>
      </c>
      <c r="J6">
        <v>1</v>
      </c>
      <c r="K6">
        <v>0</v>
      </c>
      <c r="L6">
        <v>1</v>
      </c>
      <c r="M6">
        <v>0</v>
      </c>
      <c r="N6">
        <v>16</v>
      </c>
      <c r="O6">
        <v>3</v>
      </c>
      <c r="P6">
        <v>3</v>
      </c>
      <c r="Q6">
        <v>9</v>
      </c>
      <c r="R6">
        <v>0</v>
      </c>
    </row>
    <row r="7" spans="1:18" x14ac:dyDescent="0.25">
      <c r="A7" t="s">
        <v>21</v>
      </c>
      <c r="B7">
        <v>12</v>
      </c>
      <c r="C7">
        <v>16</v>
      </c>
      <c r="D7">
        <v>3</v>
      </c>
      <c r="E7">
        <v>5</v>
      </c>
      <c r="F7">
        <v>7</v>
      </c>
      <c r="G7">
        <v>8</v>
      </c>
      <c r="H7">
        <v>1</v>
      </c>
      <c r="I7">
        <v>8</v>
      </c>
      <c r="J7">
        <v>9</v>
      </c>
      <c r="K7">
        <v>3</v>
      </c>
      <c r="L7">
        <v>7</v>
      </c>
      <c r="M7">
        <v>3</v>
      </c>
      <c r="N7">
        <v>6</v>
      </c>
      <c r="O7">
        <v>12</v>
      </c>
      <c r="P7">
        <v>1</v>
      </c>
      <c r="Q7">
        <v>14</v>
      </c>
      <c r="R7">
        <v>1</v>
      </c>
    </row>
    <row r="8" spans="1:18" x14ac:dyDescent="0.25">
      <c r="A8" t="s">
        <v>22</v>
      </c>
      <c r="B8">
        <v>6</v>
      </c>
      <c r="C8">
        <v>13</v>
      </c>
      <c r="D8">
        <v>8</v>
      </c>
      <c r="E8">
        <v>3</v>
      </c>
      <c r="F8">
        <v>13</v>
      </c>
      <c r="G8">
        <v>13</v>
      </c>
      <c r="H8">
        <v>12</v>
      </c>
      <c r="I8">
        <v>0</v>
      </c>
      <c r="J8">
        <v>9</v>
      </c>
      <c r="K8">
        <v>17</v>
      </c>
      <c r="L8">
        <v>15</v>
      </c>
      <c r="M8">
        <v>9</v>
      </c>
      <c r="N8">
        <v>0</v>
      </c>
      <c r="O8">
        <v>13</v>
      </c>
      <c r="P8">
        <v>7</v>
      </c>
      <c r="Q8">
        <v>1</v>
      </c>
      <c r="R8">
        <v>8</v>
      </c>
    </row>
    <row r="9" spans="1:18" x14ac:dyDescent="0.25">
      <c r="A9" t="s">
        <v>23</v>
      </c>
      <c r="B9">
        <v>4</v>
      </c>
      <c r="C9">
        <v>0</v>
      </c>
      <c r="D9">
        <v>9</v>
      </c>
      <c r="E9">
        <v>1</v>
      </c>
      <c r="F9">
        <v>8</v>
      </c>
      <c r="G9">
        <v>8</v>
      </c>
      <c r="H9">
        <v>9</v>
      </c>
      <c r="I9">
        <v>0</v>
      </c>
      <c r="J9">
        <v>4</v>
      </c>
      <c r="K9">
        <v>3</v>
      </c>
      <c r="L9">
        <v>4</v>
      </c>
      <c r="M9">
        <v>10</v>
      </c>
      <c r="N9">
        <v>0</v>
      </c>
      <c r="O9">
        <v>0</v>
      </c>
      <c r="P9">
        <v>8</v>
      </c>
      <c r="Q9">
        <v>0</v>
      </c>
      <c r="R9">
        <v>13</v>
      </c>
    </row>
    <row r="10" spans="1:18" x14ac:dyDescent="0.25">
      <c r="A10" t="s">
        <v>28</v>
      </c>
      <c r="B10">
        <f>(B6+B7)*100/B4</f>
        <v>61.53846153846154</v>
      </c>
      <c r="C10">
        <f t="shared" ref="C10:R10" si="1">(C6+C7)*100/C4</f>
        <v>59.375</v>
      </c>
      <c r="D10">
        <f t="shared" si="1"/>
        <v>22.727272727272727</v>
      </c>
      <c r="E10">
        <f t="shared" si="1"/>
        <v>85.714285714285708</v>
      </c>
      <c r="F10">
        <f t="shared" si="1"/>
        <v>27.586206896551722</v>
      </c>
      <c r="G10">
        <f t="shared" si="1"/>
        <v>27.586206896551722</v>
      </c>
      <c r="H10">
        <f t="shared" si="1"/>
        <v>4.5454545454545459</v>
      </c>
      <c r="I10">
        <f t="shared" si="1"/>
        <v>100</v>
      </c>
      <c r="J10">
        <f t="shared" si="1"/>
        <v>43.478260869565219</v>
      </c>
      <c r="K10">
        <f t="shared" si="1"/>
        <v>13.043478260869565</v>
      </c>
      <c r="L10">
        <f t="shared" si="1"/>
        <v>29.62962962962963</v>
      </c>
      <c r="M10">
        <f t="shared" si="1"/>
        <v>13.636363636363637</v>
      </c>
      <c r="N10">
        <f t="shared" si="1"/>
        <v>100</v>
      </c>
      <c r="O10">
        <f t="shared" si="1"/>
        <v>53.571428571428569</v>
      </c>
      <c r="P10">
        <f t="shared" si="1"/>
        <v>21.05263157894737</v>
      </c>
      <c r="Q10">
        <f t="shared" si="1"/>
        <v>95.833333333333329</v>
      </c>
      <c r="R10">
        <f t="shared" si="1"/>
        <v>4.5454545454545459</v>
      </c>
    </row>
    <row r="11" spans="1:18" x14ac:dyDescent="0.25">
      <c r="A11" s="5" t="s">
        <v>24</v>
      </c>
    </row>
    <row r="12" spans="1:18" x14ac:dyDescent="0.25">
      <c r="A12" t="s">
        <v>20</v>
      </c>
      <c r="B12">
        <v>1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3</v>
      </c>
      <c r="J12">
        <v>3</v>
      </c>
      <c r="K12">
        <v>4</v>
      </c>
      <c r="L12">
        <v>1</v>
      </c>
      <c r="M12">
        <v>1</v>
      </c>
      <c r="N12">
        <v>3</v>
      </c>
      <c r="O12">
        <v>4</v>
      </c>
      <c r="P12">
        <v>3</v>
      </c>
      <c r="Q12">
        <v>5</v>
      </c>
      <c r="R12">
        <v>0</v>
      </c>
    </row>
    <row r="13" spans="1:18" x14ac:dyDescent="0.25">
      <c r="A13" t="s">
        <v>21</v>
      </c>
      <c r="B13">
        <v>3</v>
      </c>
      <c r="C13">
        <v>2</v>
      </c>
      <c r="D13">
        <v>1</v>
      </c>
      <c r="E13">
        <v>5</v>
      </c>
      <c r="F13">
        <v>1</v>
      </c>
      <c r="G13">
        <v>5</v>
      </c>
      <c r="H13">
        <v>1</v>
      </c>
      <c r="I13">
        <v>6</v>
      </c>
      <c r="J13">
        <v>5</v>
      </c>
      <c r="K13">
        <v>7</v>
      </c>
      <c r="L13">
        <v>5</v>
      </c>
      <c r="M13">
        <v>0</v>
      </c>
      <c r="N13">
        <v>10</v>
      </c>
      <c r="O13">
        <v>20</v>
      </c>
      <c r="P13">
        <v>9</v>
      </c>
      <c r="Q13">
        <v>18</v>
      </c>
      <c r="R13">
        <v>6</v>
      </c>
    </row>
    <row r="14" spans="1:18" x14ac:dyDescent="0.25">
      <c r="A14" t="s">
        <v>22</v>
      </c>
      <c r="B14">
        <v>14</v>
      </c>
      <c r="C14">
        <v>18</v>
      </c>
      <c r="D14">
        <v>8</v>
      </c>
      <c r="E14">
        <v>12</v>
      </c>
      <c r="F14">
        <v>14</v>
      </c>
      <c r="G14">
        <v>9</v>
      </c>
      <c r="H14">
        <v>9</v>
      </c>
      <c r="I14">
        <v>14</v>
      </c>
      <c r="J14">
        <v>10</v>
      </c>
      <c r="K14">
        <v>9</v>
      </c>
      <c r="L14">
        <v>12</v>
      </c>
      <c r="M14">
        <v>12</v>
      </c>
      <c r="N14">
        <v>9</v>
      </c>
      <c r="O14">
        <v>4</v>
      </c>
      <c r="P14">
        <v>5</v>
      </c>
      <c r="Q14">
        <v>1</v>
      </c>
      <c r="R14">
        <v>10</v>
      </c>
    </row>
    <row r="15" spans="1:18" x14ac:dyDescent="0.25">
      <c r="A15" t="s">
        <v>23</v>
      </c>
      <c r="B15">
        <v>8</v>
      </c>
      <c r="C15">
        <v>11</v>
      </c>
      <c r="D15">
        <v>13</v>
      </c>
      <c r="E15">
        <v>10</v>
      </c>
      <c r="F15">
        <v>14</v>
      </c>
      <c r="G15">
        <v>15</v>
      </c>
      <c r="H15">
        <v>12</v>
      </c>
      <c r="I15">
        <v>3</v>
      </c>
      <c r="J15">
        <v>5</v>
      </c>
      <c r="K15">
        <v>3</v>
      </c>
      <c r="L15">
        <v>9</v>
      </c>
      <c r="M15">
        <v>9</v>
      </c>
      <c r="N15">
        <v>0</v>
      </c>
      <c r="O15">
        <v>0</v>
      </c>
      <c r="P15">
        <v>2</v>
      </c>
      <c r="Q15">
        <v>0</v>
      </c>
      <c r="R15">
        <v>6</v>
      </c>
    </row>
    <row r="16" spans="1:18" x14ac:dyDescent="0.25">
      <c r="A16" t="s">
        <v>28</v>
      </c>
      <c r="B16">
        <f>(B12+B13)*100/B4</f>
        <v>15.384615384615385</v>
      </c>
      <c r="C16">
        <f t="shared" ref="C16:R16" si="2">(C12+C13)*100/C4</f>
        <v>9.375</v>
      </c>
      <c r="D16">
        <f t="shared" si="2"/>
        <v>4.5454545454545459</v>
      </c>
      <c r="E16">
        <f t="shared" si="2"/>
        <v>21.428571428571427</v>
      </c>
      <c r="F16">
        <f t="shared" si="2"/>
        <v>3.4482758620689653</v>
      </c>
      <c r="G16">
        <f t="shared" si="2"/>
        <v>17.241379310344829</v>
      </c>
      <c r="H16">
        <f t="shared" si="2"/>
        <v>4.5454545454545459</v>
      </c>
      <c r="I16">
        <f t="shared" si="2"/>
        <v>34.615384615384613</v>
      </c>
      <c r="J16">
        <f t="shared" si="2"/>
        <v>34.782608695652172</v>
      </c>
      <c r="K16">
        <f t="shared" si="2"/>
        <v>47.826086956521742</v>
      </c>
      <c r="L16">
        <f t="shared" si="2"/>
        <v>22.222222222222221</v>
      </c>
      <c r="M16">
        <f t="shared" si="2"/>
        <v>4.5454545454545459</v>
      </c>
      <c r="N16">
        <f t="shared" si="2"/>
        <v>59.090909090909093</v>
      </c>
      <c r="O16">
        <f t="shared" si="2"/>
        <v>85.714285714285708</v>
      </c>
      <c r="P16">
        <f t="shared" si="2"/>
        <v>63.157894736842103</v>
      </c>
      <c r="Q16">
        <f t="shared" si="2"/>
        <v>95.833333333333329</v>
      </c>
      <c r="R16">
        <f t="shared" si="2"/>
        <v>27.272727272727273</v>
      </c>
    </row>
    <row r="17" spans="1:18" x14ac:dyDescent="0.25">
      <c r="A17" s="5" t="s">
        <v>25</v>
      </c>
    </row>
    <row r="18" spans="1:18" x14ac:dyDescent="0.25">
      <c r="A18" t="s">
        <v>20</v>
      </c>
      <c r="B18">
        <v>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2</v>
      </c>
      <c r="O18">
        <v>0</v>
      </c>
      <c r="P18">
        <v>2</v>
      </c>
      <c r="Q18">
        <v>5</v>
      </c>
      <c r="R18">
        <v>0</v>
      </c>
    </row>
    <row r="19" spans="1:18" ht="30" x14ac:dyDescent="0.25">
      <c r="A19" s="4" t="s">
        <v>26</v>
      </c>
      <c r="B19">
        <v>1</v>
      </c>
      <c r="C19">
        <v>1</v>
      </c>
      <c r="D19">
        <v>0</v>
      </c>
      <c r="E19">
        <v>5</v>
      </c>
      <c r="F19">
        <v>0</v>
      </c>
      <c r="G19">
        <v>0</v>
      </c>
      <c r="H19">
        <v>0</v>
      </c>
      <c r="I19">
        <v>4</v>
      </c>
      <c r="J19">
        <v>2</v>
      </c>
      <c r="K19">
        <v>1</v>
      </c>
      <c r="L19">
        <v>0</v>
      </c>
      <c r="M19">
        <v>1</v>
      </c>
      <c r="N19">
        <v>10</v>
      </c>
      <c r="O19">
        <v>7</v>
      </c>
      <c r="P19">
        <v>1</v>
      </c>
      <c r="Q19">
        <v>4</v>
      </c>
      <c r="R19">
        <v>0</v>
      </c>
    </row>
    <row r="20" spans="1:18" x14ac:dyDescent="0.25">
      <c r="A20" t="s">
        <v>27</v>
      </c>
      <c r="B20">
        <v>2</v>
      </c>
      <c r="C20">
        <v>2</v>
      </c>
      <c r="D20">
        <v>0</v>
      </c>
      <c r="E20">
        <v>1</v>
      </c>
      <c r="F20">
        <v>0</v>
      </c>
      <c r="G20">
        <v>1</v>
      </c>
      <c r="H20">
        <v>0</v>
      </c>
      <c r="I20">
        <v>2</v>
      </c>
      <c r="J20">
        <v>2</v>
      </c>
      <c r="K20">
        <v>0</v>
      </c>
      <c r="L20">
        <v>2</v>
      </c>
      <c r="M20">
        <v>0</v>
      </c>
      <c r="N20">
        <v>1</v>
      </c>
      <c r="O20">
        <v>8</v>
      </c>
      <c r="P20">
        <v>0</v>
      </c>
      <c r="Q20">
        <v>13</v>
      </c>
      <c r="R20">
        <v>0</v>
      </c>
    </row>
    <row r="21" spans="1:18" x14ac:dyDescent="0.25">
      <c r="B21">
        <f t="shared" ref="B21:R21" si="3">(B18+B19+B20)*100/B4</f>
        <v>15.384615384615385</v>
      </c>
      <c r="C21">
        <f t="shared" si="3"/>
        <v>9.375</v>
      </c>
      <c r="D21">
        <f t="shared" si="3"/>
        <v>0</v>
      </c>
      <c r="E21">
        <f t="shared" si="3"/>
        <v>21.428571428571427</v>
      </c>
      <c r="F21">
        <f t="shared" si="3"/>
        <v>0</v>
      </c>
      <c r="G21">
        <f t="shared" si="3"/>
        <v>3.4482758620689653</v>
      </c>
      <c r="H21">
        <f t="shared" si="3"/>
        <v>0</v>
      </c>
      <c r="I21">
        <f t="shared" si="3"/>
        <v>34.615384615384613</v>
      </c>
      <c r="J21">
        <f t="shared" si="3"/>
        <v>17.391304347826086</v>
      </c>
      <c r="K21">
        <f t="shared" si="3"/>
        <v>4.3478260869565215</v>
      </c>
      <c r="L21">
        <f t="shared" si="3"/>
        <v>7.4074074074074074</v>
      </c>
      <c r="M21">
        <f t="shared" si="3"/>
        <v>4.5454545454545459</v>
      </c>
      <c r="N21">
        <f t="shared" si="3"/>
        <v>59.090909090909093</v>
      </c>
      <c r="O21">
        <f t="shared" si="3"/>
        <v>53.571428571428569</v>
      </c>
      <c r="P21">
        <f t="shared" si="3"/>
        <v>15.789473684210526</v>
      </c>
      <c r="Q21">
        <f t="shared" si="3"/>
        <v>91.666666666666671</v>
      </c>
      <c r="R21">
        <f t="shared" si="3"/>
        <v>0</v>
      </c>
    </row>
    <row r="23" spans="1:18" x14ac:dyDescent="0.25">
      <c r="A23" s="5" t="s">
        <v>29</v>
      </c>
    </row>
    <row r="24" spans="1:18" x14ac:dyDescent="0.25">
      <c r="A24" t="s">
        <v>20</v>
      </c>
      <c r="B24">
        <f>B6*100/B4</f>
        <v>15.384615384615385</v>
      </c>
      <c r="C24">
        <f t="shared" ref="C24:R24" si="4">C6*100/C4</f>
        <v>9.375</v>
      </c>
      <c r="D24">
        <f t="shared" si="4"/>
        <v>9.0909090909090917</v>
      </c>
      <c r="E24">
        <f t="shared" si="4"/>
        <v>67.857142857142861</v>
      </c>
      <c r="F24">
        <f t="shared" si="4"/>
        <v>3.4482758620689653</v>
      </c>
      <c r="G24">
        <f t="shared" si="4"/>
        <v>0</v>
      </c>
      <c r="H24">
        <f t="shared" si="4"/>
        <v>0</v>
      </c>
      <c r="I24">
        <f t="shared" si="4"/>
        <v>69.230769230769226</v>
      </c>
      <c r="J24">
        <f t="shared" si="4"/>
        <v>4.3478260869565215</v>
      </c>
      <c r="K24">
        <f t="shared" si="4"/>
        <v>0</v>
      </c>
      <c r="L24">
        <f t="shared" si="4"/>
        <v>3.7037037037037037</v>
      </c>
      <c r="M24">
        <f t="shared" si="4"/>
        <v>0</v>
      </c>
      <c r="N24">
        <f t="shared" si="4"/>
        <v>72.727272727272734</v>
      </c>
      <c r="O24">
        <f t="shared" si="4"/>
        <v>10.714285714285714</v>
      </c>
      <c r="P24">
        <f t="shared" si="4"/>
        <v>15.789473684210526</v>
      </c>
      <c r="Q24">
        <f t="shared" si="4"/>
        <v>37.5</v>
      </c>
      <c r="R24">
        <f t="shared" si="4"/>
        <v>0</v>
      </c>
    </row>
    <row r="25" spans="1:18" x14ac:dyDescent="0.25">
      <c r="A25" t="s">
        <v>21</v>
      </c>
      <c r="B25">
        <f>B7*100/B4</f>
        <v>46.153846153846153</v>
      </c>
      <c r="C25">
        <f t="shared" ref="C25:R25" si="5">C7*100/C4</f>
        <v>50</v>
      </c>
      <c r="D25">
        <f t="shared" si="5"/>
        <v>13.636363636363637</v>
      </c>
      <c r="E25">
        <f t="shared" si="5"/>
        <v>17.857142857142858</v>
      </c>
      <c r="F25">
        <f t="shared" si="5"/>
        <v>24.137931034482758</v>
      </c>
      <c r="G25">
        <f t="shared" si="5"/>
        <v>27.586206896551722</v>
      </c>
      <c r="H25">
        <f t="shared" si="5"/>
        <v>4.5454545454545459</v>
      </c>
      <c r="I25">
        <f t="shared" si="5"/>
        <v>30.76923076923077</v>
      </c>
      <c r="J25">
        <f t="shared" si="5"/>
        <v>39.130434782608695</v>
      </c>
      <c r="K25">
        <f t="shared" si="5"/>
        <v>13.043478260869565</v>
      </c>
      <c r="L25">
        <f t="shared" si="5"/>
        <v>25.925925925925927</v>
      </c>
      <c r="M25">
        <f t="shared" si="5"/>
        <v>13.636363636363637</v>
      </c>
      <c r="N25">
        <f t="shared" si="5"/>
        <v>27.272727272727273</v>
      </c>
      <c r="O25">
        <f t="shared" si="5"/>
        <v>42.857142857142854</v>
      </c>
      <c r="P25">
        <f t="shared" si="5"/>
        <v>5.2631578947368425</v>
      </c>
      <c r="Q25">
        <f t="shared" si="5"/>
        <v>58.333333333333336</v>
      </c>
      <c r="R25">
        <f t="shared" si="5"/>
        <v>4.5454545454545459</v>
      </c>
    </row>
    <row r="26" spans="1:18" x14ac:dyDescent="0.25">
      <c r="A26" t="s">
        <v>22</v>
      </c>
      <c r="B26">
        <f>B8*100/B4</f>
        <v>23.076923076923077</v>
      </c>
      <c r="C26">
        <f t="shared" ref="C26:R26" si="6">C8*100/C4</f>
        <v>40.625</v>
      </c>
      <c r="D26">
        <f t="shared" si="6"/>
        <v>36.363636363636367</v>
      </c>
      <c r="E26">
        <f t="shared" si="6"/>
        <v>10.714285714285714</v>
      </c>
      <c r="F26">
        <f t="shared" si="6"/>
        <v>44.827586206896555</v>
      </c>
      <c r="G26">
        <f t="shared" si="6"/>
        <v>44.827586206896555</v>
      </c>
      <c r="H26">
        <f t="shared" si="6"/>
        <v>54.545454545454547</v>
      </c>
      <c r="I26">
        <f t="shared" si="6"/>
        <v>0</v>
      </c>
      <c r="J26">
        <f t="shared" si="6"/>
        <v>39.130434782608695</v>
      </c>
      <c r="K26">
        <f t="shared" si="6"/>
        <v>73.913043478260875</v>
      </c>
      <c r="L26">
        <f t="shared" si="6"/>
        <v>55.555555555555557</v>
      </c>
      <c r="M26">
        <f t="shared" si="6"/>
        <v>40.909090909090907</v>
      </c>
      <c r="N26">
        <f t="shared" si="6"/>
        <v>0</v>
      </c>
      <c r="O26">
        <f t="shared" si="6"/>
        <v>46.428571428571431</v>
      </c>
      <c r="P26">
        <f t="shared" si="6"/>
        <v>36.842105263157897</v>
      </c>
      <c r="Q26">
        <f t="shared" si="6"/>
        <v>4.166666666666667</v>
      </c>
      <c r="R26">
        <f t="shared" si="6"/>
        <v>36.363636363636367</v>
      </c>
    </row>
    <row r="27" spans="1:18" x14ac:dyDescent="0.25">
      <c r="A27" t="s">
        <v>23</v>
      </c>
      <c r="B27">
        <f>B9*100/B4</f>
        <v>15.384615384615385</v>
      </c>
      <c r="C27">
        <f t="shared" ref="C27:R27" si="7">C9*100/C4</f>
        <v>0</v>
      </c>
      <c r="D27">
        <f t="shared" si="7"/>
        <v>40.909090909090907</v>
      </c>
      <c r="E27">
        <f t="shared" si="7"/>
        <v>3.5714285714285716</v>
      </c>
      <c r="F27">
        <f t="shared" si="7"/>
        <v>27.586206896551722</v>
      </c>
      <c r="G27">
        <f t="shared" si="7"/>
        <v>27.586206896551722</v>
      </c>
      <c r="H27">
        <f t="shared" si="7"/>
        <v>40.909090909090907</v>
      </c>
      <c r="I27">
        <f t="shared" si="7"/>
        <v>0</v>
      </c>
      <c r="J27">
        <f t="shared" si="7"/>
        <v>17.391304347826086</v>
      </c>
      <c r="K27">
        <f t="shared" si="7"/>
        <v>13.043478260869565</v>
      </c>
      <c r="L27">
        <f t="shared" si="7"/>
        <v>14.814814814814815</v>
      </c>
      <c r="M27">
        <f t="shared" si="7"/>
        <v>45.454545454545453</v>
      </c>
      <c r="N27">
        <f t="shared" si="7"/>
        <v>0</v>
      </c>
      <c r="O27">
        <f t="shared" si="7"/>
        <v>0</v>
      </c>
      <c r="P27">
        <f t="shared" si="7"/>
        <v>42.10526315789474</v>
      </c>
      <c r="Q27">
        <f t="shared" si="7"/>
        <v>0</v>
      </c>
      <c r="R27">
        <f t="shared" si="7"/>
        <v>59.090909090909093</v>
      </c>
    </row>
    <row r="28" spans="1:18" x14ac:dyDescent="0.25">
      <c r="A28" s="5" t="s">
        <v>30</v>
      </c>
    </row>
    <row r="29" spans="1:18" x14ac:dyDescent="0.25">
      <c r="A29" t="s">
        <v>20</v>
      </c>
      <c r="B29">
        <f>B12*100/B4</f>
        <v>3.8461538461538463</v>
      </c>
      <c r="C29">
        <f t="shared" ref="C29:R29" si="8">C12*100/C4</f>
        <v>3.125</v>
      </c>
      <c r="D29">
        <f t="shared" si="8"/>
        <v>0</v>
      </c>
      <c r="E29">
        <f t="shared" si="8"/>
        <v>3.5714285714285716</v>
      </c>
      <c r="F29">
        <f t="shared" si="8"/>
        <v>0</v>
      </c>
      <c r="G29">
        <f t="shared" si="8"/>
        <v>0</v>
      </c>
      <c r="H29">
        <f t="shared" si="8"/>
        <v>0</v>
      </c>
      <c r="I29">
        <f t="shared" si="8"/>
        <v>11.538461538461538</v>
      </c>
      <c r="J29">
        <f t="shared" si="8"/>
        <v>13.043478260869565</v>
      </c>
      <c r="K29">
        <f t="shared" si="8"/>
        <v>17.391304347826086</v>
      </c>
      <c r="L29">
        <f t="shared" si="8"/>
        <v>3.7037037037037037</v>
      </c>
      <c r="M29">
        <f t="shared" si="8"/>
        <v>4.5454545454545459</v>
      </c>
      <c r="N29">
        <f t="shared" si="8"/>
        <v>13.636363636363637</v>
      </c>
      <c r="O29">
        <f t="shared" si="8"/>
        <v>14.285714285714286</v>
      </c>
      <c r="P29">
        <f t="shared" si="8"/>
        <v>15.789473684210526</v>
      </c>
      <c r="Q29">
        <f t="shared" si="8"/>
        <v>20.833333333333332</v>
      </c>
      <c r="R29">
        <f t="shared" si="8"/>
        <v>0</v>
      </c>
    </row>
    <row r="30" spans="1:18" x14ac:dyDescent="0.25">
      <c r="A30" t="s">
        <v>21</v>
      </c>
      <c r="B30">
        <f>B13*100/B4</f>
        <v>11.538461538461538</v>
      </c>
      <c r="C30">
        <f t="shared" ref="C30:R30" si="9">C13*100/C4</f>
        <v>6.25</v>
      </c>
      <c r="D30">
        <f t="shared" si="9"/>
        <v>4.5454545454545459</v>
      </c>
      <c r="E30">
        <f t="shared" si="9"/>
        <v>17.857142857142858</v>
      </c>
      <c r="F30">
        <f t="shared" si="9"/>
        <v>3.4482758620689653</v>
      </c>
      <c r="G30">
        <f t="shared" si="9"/>
        <v>17.241379310344829</v>
      </c>
      <c r="H30">
        <f t="shared" si="9"/>
        <v>4.5454545454545459</v>
      </c>
      <c r="I30">
        <f t="shared" si="9"/>
        <v>23.076923076923077</v>
      </c>
      <c r="J30">
        <f t="shared" si="9"/>
        <v>21.739130434782609</v>
      </c>
      <c r="K30">
        <f t="shared" si="9"/>
        <v>30.434782608695652</v>
      </c>
      <c r="L30">
        <f t="shared" si="9"/>
        <v>18.518518518518519</v>
      </c>
      <c r="M30">
        <f t="shared" si="9"/>
        <v>0</v>
      </c>
      <c r="N30">
        <f t="shared" si="9"/>
        <v>45.454545454545453</v>
      </c>
      <c r="O30">
        <f t="shared" si="9"/>
        <v>71.428571428571431</v>
      </c>
      <c r="P30">
        <f t="shared" si="9"/>
        <v>47.368421052631582</v>
      </c>
      <c r="Q30">
        <f t="shared" si="9"/>
        <v>75</v>
      </c>
      <c r="R30">
        <f t="shared" si="9"/>
        <v>27.272727272727273</v>
      </c>
    </row>
    <row r="31" spans="1:18" x14ac:dyDescent="0.25">
      <c r="A31" t="s">
        <v>22</v>
      </c>
      <c r="B31">
        <f>B14*100/B4</f>
        <v>53.846153846153847</v>
      </c>
      <c r="C31">
        <f t="shared" ref="C31:R31" si="10">C14*100/C4</f>
        <v>56.25</v>
      </c>
      <c r="D31">
        <f t="shared" si="10"/>
        <v>36.363636363636367</v>
      </c>
      <c r="E31">
        <f t="shared" si="10"/>
        <v>42.857142857142854</v>
      </c>
      <c r="F31">
        <f t="shared" si="10"/>
        <v>48.275862068965516</v>
      </c>
      <c r="G31">
        <f t="shared" si="10"/>
        <v>31.03448275862069</v>
      </c>
      <c r="H31">
        <f t="shared" si="10"/>
        <v>40.909090909090907</v>
      </c>
      <c r="I31">
        <f t="shared" si="10"/>
        <v>53.846153846153847</v>
      </c>
      <c r="J31">
        <f t="shared" si="10"/>
        <v>43.478260869565219</v>
      </c>
      <c r="K31">
        <f t="shared" si="10"/>
        <v>39.130434782608695</v>
      </c>
      <c r="L31">
        <f t="shared" si="10"/>
        <v>44.444444444444443</v>
      </c>
      <c r="M31">
        <f t="shared" si="10"/>
        <v>54.545454545454547</v>
      </c>
      <c r="N31">
        <f t="shared" si="10"/>
        <v>40.909090909090907</v>
      </c>
      <c r="O31">
        <f t="shared" si="10"/>
        <v>14.285714285714286</v>
      </c>
      <c r="P31">
        <f t="shared" si="10"/>
        <v>26.315789473684209</v>
      </c>
      <c r="Q31">
        <f t="shared" si="10"/>
        <v>4.166666666666667</v>
      </c>
      <c r="R31">
        <f t="shared" si="10"/>
        <v>45.454545454545453</v>
      </c>
    </row>
    <row r="32" spans="1:18" x14ac:dyDescent="0.25">
      <c r="A32" t="s">
        <v>23</v>
      </c>
      <c r="B32">
        <f>B15*100/B4</f>
        <v>30.76923076923077</v>
      </c>
      <c r="C32">
        <f t="shared" ref="C32:R32" si="11">C15*100/C4</f>
        <v>34.375</v>
      </c>
      <c r="D32">
        <f t="shared" si="11"/>
        <v>59.090909090909093</v>
      </c>
      <c r="E32">
        <f t="shared" si="11"/>
        <v>35.714285714285715</v>
      </c>
      <c r="F32">
        <f t="shared" si="11"/>
        <v>48.275862068965516</v>
      </c>
      <c r="G32">
        <f t="shared" si="11"/>
        <v>51.724137931034484</v>
      </c>
      <c r="H32">
        <f t="shared" si="11"/>
        <v>54.545454545454547</v>
      </c>
      <c r="I32">
        <f t="shared" si="11"/>
        <v>11.538461538461538</v>
      </c>
      <c r="J32">
        <f t="shared" si="11"/>
        <v>21.739130434782609</v>
      </c>
      <c r="K32">
        <f t="shared" si="11"/>
        <v>13.043478260869565</v>
      </c>
      <c r="L32">
        <f t="shared" si="11"/>
        <v>33.333333333333336</v>
      </c>
      <c r="M32">
        <f t="shared" si="11"/>
        <v>40.909090909090907</v>
      </c>
      <c r="N32">
        <f t="shared" si="11"/>
        <v>0</v>
      </c>
      <c r="O32">
        <f t="shared" si="11"/>
        <v>0</v>
      </c>
      <c r="P32">
        <f t="shared" si="11"/>
        <v>10.526315789473685</v>
      </c>
      <c r="Q32">
        <f t="shared" si="11"/>
        <v>0</v>
      </c>
      <c r="R32">
        <f t="shared" si="11"/>
        <v>27.272727272727273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2018-09-14T06:55:03Z</dcterms:modified>
</cp:coreProperties>
</file>